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B14A4BB5-37D1-4119-90A0-AD81E699C7A9}" xr6:coauthVersionLast="47" xr6:coauthVersionMax="47" xr10:uidLastSave="{00000000-0000-0000-0000-000000000000}"/>
  <bookViews>
    <workbookView xWindow="-108" yWindow="-108" windowWidth="23256" windowHeight="12576" firstSheet="1" activeTab="1" xr2:uid="{610DAD50-5EAB-423D-9A18-479B9EAA3B31}"/>
  </bookViews>
  <sheets>
    <sheet name="MpioIGAG_2025" sheetId="1" r:id="rId1"/>
    <sheet name="Resumen" sheetId="2" r:id="rId2"/>
  </sheets>
  <definedNames>
    <definedName name="_xlnm._FilterDatabase" localSheetId="0" hidden="1">MpioIGAG_2025!$A$1:$F$80</definedName>
  </definedNames>
  <calcPr calcId="191028"/>
  <pivotCaches>
    <pivotCache cacheId="43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" i="1" l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<sst xmlns="http://schemas.openxmlformats.org/spreadsheetml/2006/main" count="269" uniqueCount="99">
  <si>
    <t>NOM_DPTO</t>
  </si>
  <si>
    <t>MPIO_CNMBR</t>
  </si>
  <si>
    <t>AREA_TOTAL</t>
  </si>
  <si>
    <t>AREA_BIOMA</t>
  </si>
  <si>
    <t>%Municipal en Bioma</t>
  </si>
  <si>
    <t>TIPO</t>
  </si>
  <si>
    <t>Amazonas</t>
  </si>
  <si>
    <t>El Encanto</t>
  </si>
  <si>
    <t>ÁREA NO MUNICIPALIZADA</t>
  </si>
  <si>
    <t>La Chorrera</t>
  </si>
  <si>
    <t>La Pedrera</t>
  </si>
  <si>
    <t>La Victoria</t>
  </si>
  <si>
    <t>Mirití -Paraná</t>
  </si>
  <si>
    <t>Puerto Alegría</t>
  </si>
  <si>
    <t>Puerto Arica</t>
  </si>
  <si>
    <t>Puerto Santander</t>
  </si>
  <si>
    <t>Tarapacá</t>
  </si>
  <si>
    <t>Leticia</t>
  </si>
  <si>
    <t>MUNICIPIO</t>
  </si>
  <si>
    <t>Puerto Nariño</t>
  </si>
  <si>
    <t>Caquetá</t>
  </si>
  <si>
    <t>Albania</t>
  </si>
  <si>
    <t>Belén De Los Andaquíes</t>
  </si>
  <si>
    <t>Cartagena Del Chairá</t>
  </si>
  <si>
    <t>Curillo</t>
  </si>
  <si>
    <t>El Doncello</t>
  </si>
  <si>
    <t>Florencia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</si>
  <si>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</si>
  <si>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</si>
  <si>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</si>
  <si>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</si>
  <si>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</si>
  <si>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</si>
  <si>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</si>
  <si>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Valparaíso</t>
  </si>
  <si>
    <t>El Paujil</t>
  </si>
  <si>
    <t>Montañita</t>
  </si>
  <si>
    <t>Cauca</t>
  </si>
  <si>
    <t>Piamonte</t>
  </si>
  <si>
    <t>San Sebastián</t>
  </si>
  <si>
    <t>Santa Rosa</t>
  </si>
  <si>
    <t>Guainía</t>
  </si>
  <si>
    <t>Cacahual</t>
  </si>
  <si>
    <t>La Guadalupe</t>
  </si>
  <si>
    <t>Morichal</t>
  </si>
  <si>
    <t>Puerto Colombia</t>
  </si>
  <si>
    <t>San Felipe</t>
  </si>
  <si>
    <t>Paná-Paná</t>
  </si>
  <si>
    <t>Barrancominas</t>
  </si>
  <si>
    <t>Inírida</t>
  </si>
  <si>
    <t>Guaviare</t>
  </si>
  <si>
    <t>Calamar</t>
  </si>
  <si>
    <t>El Retorno</t>
  </si>
  <si>
    <t>Miraflores</t>
  </si>
  <si>
    <t>San José Del Guaviare</t>
  </si>
  <si>
    <t>Meta</t>
  </si>
  <si>
    <t>La Macarena</t>
  </si>
  <si>
    <t>Mapiripán</t>
  </si>
  <si>
    <t>Mesetas</t>
  </si>
  <si>
    <t>Puerto Concordia</t>
  </si>
  <si>
    <t>Puerto Gaitán</t>
  </si>
  <si>
    <t>San Juan De Arama</t>
  </si>
  <si>
    <t>Uribe</t>
  </si>
  <si>
    <t>Vistahermosa</t>
  </si>
  <si>
    <t>Nariño</t>
  </si>
  <si>
    <t>Buesaco</t>
  </si>
  <si>
    <t>Córdoba</t>
  </si>
  <si>
    <t>Funes</t>
  </si>
  <si>
    <t>Ipiales</t>
  </si>
  <si>
    <t>Pasto</t>
  </si>
  <si>
    <t>Potosí</t>
  </si>
  <si>
    <t>Puerres</t>
  </si>
  <si>
    <t>Tangua</t>
  </si>
  <si>
    <t>Putumayo</t>
  </si>
  <si>
    <t>Colón</t>
  </si>
  <si>
    <t>Puerto Leguízamo</t>
  </si>
  <si>
    <t>Mocoa</t>
  </si>
  <si>
    <t>Orito</t>
  </si>
  <si>
    <t>Puerto Asís</t>
  </si>
  <si>
    <t>Puerto Caicedo</t>
  </si>
  <si>
    <t>Puerto Guzmán</t>
  </si>
  <si>
    <t>San Francisco</t>
  </si>
  <si>
    <t>San Miguel</t>
  </si>
  <si>
    <t>Santiago</t>
  </si>
  <si>
    <t>Sibundoy</t>
  </si>
  <si>
    <t>Valle Del Guamuez</t>
  </si>
  <si>
    <t>Villagarzón</t>
  </si>
  <si>
    <t>Vaupés</t>
  </si>
  <si>
    <t>Pacoa</t>
  </si>
  <si>
    <t>PapunaHua</t>
  </si>
  <si>
    <t>Yavaraté</t>
  </si>
  <si>
    <t>Carurú</t>
  </si>
  <si>
    <t>Mitú</t>
  </si>
  <si>
    <t>Taraira</t>
  </si>
  <si>
    <t>Vichada</t>
  </si>
  <si>
    <t>Cumaribo</t>
  </si>
  <si>
    <t>Etiquetas de fila</t>
  </si>
  <si>
    <t>Cuenta de MPIO_CNMBR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</si>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</sst>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9" fontId="0" fillId="0" borderId="1" xfId="1" applyFont="1" applyBorder="1"/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9" fontId="3" fillId="0" borderId="1" xfId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" refreshedDate="46190.287311574073" createdVersion="8" refreshedVersion="8" minRefreshableVersion="3" recordCount="79" xr:uid="{44D6856F-8195-475C-A959-FC92091F6D0F}">
  <cacheSource type="worksheet">
    <worksheetSource ref="A1:F80" sheet="MpioIGAG_2025"/>
  </cacheSource>
  <cacheFields count="6">
    <cacheField name="NOM_DPTO" numFmtId="0">
      <sharedItems count="10">
        <s v="Amazonas"/>
        <s v="Caquetá"/>
        <s v="Cauca"/>
        <s v="Guainía"/>
        <s v="Guaviare"/>
        <s v="Meta"/>
        <s v="Nariño"/>
        <s v="Putumayo"/>
        <s v="Vaupés"/>
        <s v="Vichada"/>
      </sharedItems>
    </cacheField>
    <cacheField name="MPIO_CNMBR" numFmtId="0">
      <sharedItems count="78">
        <s v="El Encanto"/>
        <s v="La Chorrera"/>
        <s v="La Pedrera"/>
        <s v="La Victoria"/>
        <s v="Mirití -Paraná"/>
        <s v="Puerto Alegría"/>
        <s v="Puerto Arica"/>
        <s v="Puerto Santander"/>
        <s v="Tarapacá"/>
        <s v="Leticia"/>
        <s v="Puerto Nariño"/>
        <s v="Albania"/>
        <s v="Belén De Los Andaquíes"/>
        <s v="Cartagena Del Chairá"/>
        <s v="Curillo"/>
        <s v="El Doncello"/>
        <s v="Florencia"/>
        <s v="Milán"/>
        <s v="Morelia"/>
        <s v="Puerto Rico"/>
        <s v="San José Del Fragua"/>
        <s v="San Vicente Del Caguán"/>
        <s v="Solano"/>
        <s v="Solita"/>
        <s v="Valparaíso"/>
        <s v="El Paujil"/>
        <s v="Montañita"/>
        <s v="Piamonte"/>
        <s v="San Sebastián"/>
        <s v="Santa Rosa"/>
        <s v="Cacahual"/>
        <s v="La Guadalupe"/>
        <s v="Morichal"/>
        <s v="Puerto Colombia"/>
        <s v="San Felipe"/>
        <s v="Paná-Paná"/>
        <s v="Barrancominas"/>
        <s v="Inírida"/>
        <s v="Calamar"/>
        <s v="El Retorno"/>
        <s v="Miraflores"/>
        <s v="San José Del Guaviare"/>
        <s v="La Macarena"/>
        <s v="Mapiripán"/>
        <s v="Mesetas"/>
        <s v="Puerto Concordia"/>
        <s v="Puerto Gaitán"/>
        <s v="San Juan De Arama"/>
        <s v="Uribe"/>
        <s v="Vistahermosa"/>
        <s v="Buesaco"/>
        <s v="Córdoba"/>
        <s v="Funes"/>
        <s v="Ipiales"/>
        <s v="Pasto"/>
        <s v="Potosí"/>
        <s v="Puerres"/>
        <s v="Tangua"/>
        <s v="Colón"/>
        <s v="Puerto Leguízamo"/>
        <s v="Mocoa"/>
        <s v="Orito"/>
        <s v="Puerto Asís"/>
        <s v="Puerto Caicedo"/>
        <s v="Puerto Guzmán"/>
        <s v="San Francisco"/>
        <s v="San Miguel"/>
        <s v="Santiago"/>
        <s v="Sibundoy"/>
        <s v="Valle Del Guamuez"/>
        <s v="Villagarzón"/>
        <s v="Pacoa"/>
        <s v="PapunaHua"/>
        <s v="Yavaraté"/>
        <s v="Carurú"/>
        <s v="Mitú"/>
        <s v="Taraira"/>
        <s v="Cumaribo"/>
      </sharedItems>
    </cacheField>
    <cacheField name="AREA_TOTAL" numFmtId="0">
      <sharedItems containsSemiMixedTypes="0" containsString="0" containsNumber="1" minValue="64.322935999999999" maxValue="65187.505271000002"/>
    </cacheField>
    <cacheField name="AREA_BIOMA" numFmtId="0">
      <sharedItems containsSemiMixedTypes="0" containsString="0" containsNumber="1" minValue="3.1312220000000002" maxValue="42233.428549999997"/>
    </cacheField>
    <cacheField name="%Municipal en Bioma" numFmtId="9">
      <sharedItems containsSemiMixedTypes="0" containsString="0" containsNumber="1" minValue="1.4351078857872611E-2" maxValue="1"/>
    </cacheField>
    <cacheField name="TIPO" numFmtId="0">
      <sharedItems count="2">
        <s v="ÁREA NO MUNICIPALIZADA"/>
        <s v="MUNICIPI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">
  <r>
    <x v="0"/>
    <x v="0"/>
    <n v="10505.020952999999"/>
    <n v="10504.901323"/>
    <n v="0.99998861211219525"/>
    <x v="0"/>
  </r>
  <r>
    <x v="0"/>
    <x v="1"/>
    <n v="12641.497950000001"/>
    <n v="12641.497950000001"/>
    <n v="1"/>
    <x v="0"/>
  </r>
  <r>
    <x v="0"/>
    <x v="2"/>
    <n v="13579.865793999999"/>
    <n v="13579.729525999999"/>
    <n v="0.99998996543838747"/>
    <x v="0"/>
  </r>
  <r>
    <x v="0"/>
    <x v="3"/>
    <n v="1428.2028720000001"/>
    <n v="1428.2028720000001"/>
    <n v="1"/>
    <x v="0"/>
  </r>
  <r>
    <x v="0"/>
    <x v="4"/>
    <n v="16813.385034999999"/>
    <n v="16813.385034999999"/>
    <n v="1"/>
    <x v="0"/>
  </r>
  <r>
    <x v="0"/>
    <x v="5"/>
    <n v="8293.175706"/>
    <n v="8293.1744330000001"/>
    <n v="0.99999984650029794"/>
    <x v="0"/>
  </r>
  <r>
    <x v="0"/>
    <x v="6"/>
    <n v="13523.505671000001"/>
    <n v="13523.469659"/>
    <n v="0.99999733708101457"/>
    <x v="0"/>
  </r>
  <r>
    <x v="0"/>
    <x v="7"/>
    <n v="14692.132312"/>
    <n v="14692.132312"/>
    <n v="1"/>
    <x v="0"/>
  </r>
  <r>
    <x v="0"/>
    <x v="8"/>
    <n v="9039.8320299999996"/>
    <n v="9039.6387549999999"/>
    <n v="0.99997861962486045"/>
    <x v="0"/>
  </r>
  <r>
    <x v="0"/>
    <x v="9"/>
    <n v="6010.3024720000003"/>
    <n v="6010.1986349999997"/>
    <n v="0.99998272349844552"/>
    <x v="1"/>
  </r>
  <r>
    <x v="0"/>
    <x v="10"/>
    <n v="1455.5835179999999"/>
    <n v="1455.5610139999999"/>
    <n v="0.99998453953364974"/>
    <x v="1"/>
  </r>
  <r>
    <x v="1"/>
    <x v="11"/>
    <n v="412.82769400000001"/>
    <n v="412.82769400000001"/>
    <n v="1"/>
    <x v="1"/>
  </r>
  <r>
    <x v="1"/>
    <x v="12"/>
    <n v="1191.55051"/>
    <n v="1191.1356470000001"/>
    <n v="0.99965182927914653"/>
    <x v="1"/>
  </r>
  <r>
    <x v="1"/>
    <x v="13"/>
    <n v="12771.386671"/>
    <n v="12771.386671"/>
    <n v="1"/>
    <x v="1"/>
  </r>
  <r>
    <x v="1"/>
    <x v="14"/>
    <n v="399.277219"/>
    <n v="399.277219"/>
    <n v="1"/>
    <x v="1"/>
  </r>
  <r>
    <x v="1"/>
    <x v="15"/>
    <n v="1105.498114"/>
    <n v="1105.1319719999999"/>
    <n v="0.99966879907313877"/>
    <x v="1"/>
  </r>
  <r>
    <x v="1"/>
    <x v="16"/>
    <n v="2546.9423940000001"/>
    <n v="2545.824145"/>
    <n v="0.99956094452601896"/>
    <x v="1"/>
  </r>
  <r>
    <x v="1"/>
    <x v="17"/>
    <n v="1220.120568"/>
    <n v="1220.120568"/>
    <n v="1"/>
    <x v="1"/>
  </r>
  <r>
    <x v="1"/>
    <x v="18"/>
    <n v="462.39668399999999"/>
    <n v="462.39668399999999"/>
    <n v="1"/>
    <x v="1"/>
  </r>
  <r>
    <x v="1"/>
    <x v="19"/>
    <n v="4143.9613220000001"/>
    <n v="4143.9212939999998"/>
    <n v="0.99999034064343506"/>
    <x v="1"/>
  </r>
  <r>
    <x v="1"/>
    <x v="20"/>
    <n v="1310.2488639999999"/>
    <n v="1310.1895280000001"/>
    <n v="0.99995471394661728"/>
    <x v="1"/>
  </r>
  <r>
    <x v="1"/>
    <x v="21"/>
    <n v="20170.295288000001"/>
    <n v="20168.774437"/>
    <n v="0.99992459946776757"/>
    <x v="1"/>
  </r>
  <r>
    <x v="1"/>
    <x v="22"/>
    <n v="42233.428549999997"/>
    <n v="42233.428549999997"/>
    <n v="1"/>
    <x v="1"/>
  </r>
  <r>
    <x v="1"/>
    <x v="23"/>
    <n v="476.83005800000001"/>
    <n v="476.83005800000001"/>
    <n v="1"/>
    <x v="1"/>
  </r>
  <r>
    <x v="1"/>
    <x v="24"/>
    <n v="1329.921558"/>
    <n v="1329.921558"/>
    <n v="1"/>
    <x v="1"/>
  </r>
  <r>
    <x v="1"/>
    <x v="25"/>
    <n v="1234.1537949999999"/>
    <n v="1233.8993620000001"/>
    <n v="0.9997938401186055"/>
    <x v="1"/>
  </r>
  <r>
    <x v="1"/>
    <x v="26"/>
    <n v="1700.2355640000001"/>
    <n v="1700.2355640000001"/>
    <n v="1"/>
    <x v="1"/>
  </r>
  <r>
    <x v="2"/>
    <x v="27"/>
    <n v="1104.9571940000001"/>
    <n v="1104.925675"/>
    <n v="0.99997147491308147"/>
    <x v="1"/>
  </r>
  <r>
    <x v="2"/>
    <x v="28"/>
    <n v="419.24426799999998"/>
    <n v="225.67806300000001"/>
    <n v="0.53829731310721229"/>
    <x v="1"/>
  </r>
  <r>
    <x v="2"/>
    <x v="29"/>
    <n v="3620.7558330000002"/>
    <n v="3619.9766"/>
    <n v="0.99978478720025854"/>
    <x v="1"/>
  </r>
  <r>
    <x v="3"/>
    <x v="30"/>
    <n v="2310.684088"/>
    <n v="2310.3611580000002"/>
    <n v="0.99986024485057179"/>
    <x v="0"/>
  </r>
  <r>
    <x v="3"/>
    <x v="31"/>
    <n v="1137.441867"/>
    <n v="1106.4717860000001"/>
    <n v="0.97277216366082653"/>
    <x v="0"/>
  </r>
  <r>
    <x v="3"/>
    <x v="32"/>
    <n v="8513.7539020000004"/>
    <n v="8513.7539020000004"/>
    <n v="1"/>
    <x v="0"/>
  </r>
  <r>
    <x v="3"/>
    <x v="33"/>
    <n v="15615.452855"/>
    <n v="15525.054221"/>
    <n v="0.99421095021454631"/>
    <x v="0"/>
  </r>
  <r>
    <x v="3"/>
    <x v="34"/>
    <n v="2939.023635"/>
    <n v="2895.6922559999998"/>
    <n v="0.98525653945617209"/>
    <x v="0"/>
  </r>
  <r>
    <x v="3"/>
    <x v="35"/>
    <n v="10179.746454"/>
    <n v="10177.302462"/>
    <n v="0.99975991622079741"/>
    <x v="0"/>
  </r>
  <r>
    <x v="3"/>
    <x v="36"/>
    <n v="14343.084278"/>
    <n v="14343.084278"/>
    <n v="1"/>
    <x v="1"/>
  </r>
  <r>
    <x v="3"/>
    <x v="37"/>
    <n v="15878.869003"/>
    <n v="15878.523965"/>
    <n v="0.9999782706186483"/>
    <x v="1"/>
  </r>
  <r>
    <x v="4"/>
    <x v="38"/>
    <n v="13510.307601"/>
    <n v="13510.307601"/>
    <n v="1"/>
    <x v="1"/>
  </r>
  <r>
    <x v="4"/>
    <x v="39"/>
    <n v="12405.909452"/>
    <n v="12405.909452"/>
    <n v="1"/>
    <x v="1"/>
  </r>
  <r>
    <x v="4"/>
    <x v="40"/>
    <n v="12774.763295999999"/>
    <n v="12774.763295999999"/>
    <n v="1"/>
    <x v="1"/>
  </r>
  <r>
    <x v="4"/>
    <x v="41"/>
    <n v="16712.220660999999"/>
    <n v="16710.194189000002"/>
    <n v="0.99987874310415692"/>
    <x v="1"/>
  </r>
  <r>
    <x v="5"/>
    <x v="42"/>
    <n v="8108.2962719999996"/>
    <n v="8108.2962719999996"/>
    <n v="1"/>
    <x v="1"/>
  </r>
  <r>
    <x v="5"/>
    <x v="43"/>
    <n v="11917.426012"/>
    <n v="7348.9091360000002"/>
    <n v="0.61665238186502447"/>
    <x v="1"/>
  </r>
  <r>
    <x v="5"/>
    <x v="44"/>
    <n v="2277.8617530000001"/>
    <n v="1750.3573739999999"/>
    <n v="0.76842124931187594"/>
    <x v="1"/>
  </r>
  <r>
    <x v="5"/>
    <x v="45"/>
    <n v="1256.295175"/>
    <n v="232.82298399999999"/>
    <n v="0.18532506423102357"/>
    <x v="1"/>
  </r>
  <r>
    <x v="5"/>
    <x v="46"/>
    <n v="17199.254177999999"/>
    <n v="2164.2258360000001"/>
    <n v="0.12583253980677347"/>
    <x v="1"/>
  </r>
  <r>
    <x v="5"/>
    <x v="19"/>
    <n v="3405.7243039999998"/>
    <n v="2529.3245440000001"/>
    <n v="0.74266861267347029"/>
    <x v="1"/>
  </r>
  <r>
    <x v="5"/>
    <x v="47"/>
    <n v="1165.3600080000001"/>
    <n v="238.39587499999999"/>
    <n v="0.20456843667489227"/>
    <x v="1"/>
  </r>
  <r>
    <x v="5"/>
    <x v="48"/>
    <n v="6454.4553820000001"/>
    <n v="4198.7459829999998"/>
    <n v="0.65051901895694286"/>
    <x v="1"/>
  </r>
  <r>
    <x v="5"/>
    <x v="49"/>
    <n v="4813.9894599999998"/>
    <n v="4021.8687839999998"/>
    <n v="0.8354544224531808"/>
    <x v="1"/>
  </r>
  <r>
    <x v="6"/>
    <x v="50"/>
    <n v="636.44797200000005"/>
    <n v="13.878228999999999"/>
    <n v="2.1805755710696172E-2"/>
    <x v="1"/>
  </r>
  <r>
    <x v="6"/>
    <x v="51"/>
    <n v="304.917374"/>
    <n v="203.69043600000001"/>
    <n v="0.66801846456935576"/>
    <x v="1"/>
  </r>
  <r>
    <x v="6"/>
    <x v="52"/>
    <n v="395.119012"/>
    <n v="192.02290099999999"/>
    <n v="0.4859875003939319"/>
    <x v="1"/>
  </r>
  <r>
    <x v="6"/>
    <x v="53"/>
    <n v="1543.0464669999999"/>
    <n v="1389.2510850000001"/>
    <n v="0.90033003847317072"/>
    <x v="1"/>
  </r>
  <r>
    <x v="6"/>
    <x v="54"/>
    <n v="1100.292976"/>
    <n v="603.19492000000002"/>
    <n v="0.54821300613301382"/>
    <x v="1"/>
  </r>
  <r>
    <x v="6"/>
    <x v="55"/>
    <n v="388.676332"/>
    <n v="259.75052799999997"/>
    <n v="0.66829520249769148"/>
    <x v="1"/>
  </r>
  <r>
    <x v="6"/>
    <x v="56"/>
    <n v="350.46037999999999"/>
    <n v="257.63399800000002"/>
    <n v="0.73513016792368946"/>
    <x v="1"/>
  </r>
  <r>
    <x v="6"/>
    <x v="57"/>
    <n v="218.18722"/>
    <n v="3.1312220000000002"/>
    <n v="1.4351078857872611E-2"/>
    <x v="1"/>
  </r>
  <r>
    <x v="7"/>
    <x v="58"/>
    <n v="64.322935999999999"/>
    <n v="63.725776000000003"/>
    <n v="0.9907162197944448"/>
    <x v="1"/>
  </r>
  <r>
    <x v="7"/>
    <x v="59"/>
    <n v="10651.212681999999"/>
    <n v="10648.192025"/>
    <n v="0.99971640252709404"/>
    <x v="1"/>
  </r>
  <r>
    <x v="7"/>
    <x v="60"/>
    <n v="1305.2651900000001"/>
    <n v="1305.253768"/>
    <n v="0.99999124928781713"/>
    <x v="1"/>
  </r>
  <r>
    <x v="7"/>
    <x v="61"/>
    <n v="1940.661959"/>
    <n v="1940.661959"/>
    <n v="1"/>
    <x v="1"/>
  </r>
  <r>
    <x v="7"/>
    <x v="62"/>
    <n v="2802.3860159999999"/>
    <n v="2801.1355779999999"/>
    <n v="0.999553795232755"/>
    <x v="1"/>
  </r>
  <r>
    <x v="7"/>
    <x v="63"/>
    <n v="926.789715"/>
    <n v="926.789715"/>
    <n v="1"/>
    <x v="1"/>
  </r>
  <r>
    <x v="7"/>
    <x v="64"/>
    <n v="4576.4023669999997"/>
    <n v="4576.4023669999997"/>
    <n v="1"/>
    <x v="1"/>
  </r>
  <r>
    <x v="7"/>
    <x v="65"/>
    <n v="407.59611100000001"/>
    <n v="407.59611100000001"/>
    <n v="1"/>
    <x v="1"/>
  </r>
  <r>
    <x v="7"/>
    <x v="66"/>
    <n v="373.64269899999999"/>
    <n v="372.161541"/>
    <n v="0.99603589738548592"/>
    <x v="1"/>
  </r>
  <r>
    <x v="7"/>
    <x v="67"/>
    <n v="342.16073799999998"/>
    <n v="341.94237299999998"/>
    <n v="0.99936180579549716"/>
    <x v="1"/>
  </r>
  <r>
    <x v="7"/>
    <x v="68"/>
    <n v="97.790851000000004"/>
    <n v="97.447153"/>
    <n v="0.99648537673529392"/>
    <x v="1"/>
  </r>
  <r>
    <x v="7"/>
    <x v="69"/>
    <n v="814.51542199999994"/>
    <n v="814.33399899999995"/>
    <n v="0.99977726265814038"/>
    <x v="1"/>
  </r>
  <r>
    <x v="7"/>
    <x v="70"/>
    <n v="1397.692063"/>
    <n v="1397.692063"/>
    <n v="1"/>
    <x v="1"/>
  </r>
  <r>
    <x v="8"/>
    <x v="71"/>
    <n v="13947.315044000001"/>
    <n v="13946.948182"/>
    <n v="0.99997369658612834"/>
    <x v="0"/>
  </r>
  <r>
    <x v="8"/>
    <x v="72"/>
    <n v="5531.6781389999996"/>
    <n v="5531.6781389999996"/>
    <n v="1"/>
    <x v="0"/>
  </r>
  <r>
    <x v="8"/>
    <x v="73"/>
    <n v="4584.1389630000003"/>
    <n v="4584.0447949999998"/>
    <n v="0.99997945786531328"/>
    <x v="0"/>
  </r>
  <r>
    <x v="8"/>
    <x v="74"/>
    <n v="6349.0255200000001"/>
    <n v="6349.0255200000001"/>
    <n v="1"/>
    <x v="1"/>
  </r>
  <r>
    <x v="8"/>
    <x v="75"/>
    <n v="16153.963302"/>
    <n v="16153.955593999999"/>
    <n v="0.99999952284155558"/>
    <x v="1"/>
  </r>
  <r>
    <x v="8"/>
    <x v="76"/>
    <n v="6494.4965970000003"/>
    <n v="6482.1951060000001"/>
    <n v="0.99810585919689565"/>
    <x v="1"/>
  </r>
  <r>
    <x v="9"/>
    <x v="77"/>
    <n v="65187.505271000002"/>
    <n v="37815.981652000002"/>
    <n v="0.58011088926919274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FB68B6-09BE-4FF5-A89F-DF2CFFF724B2}" name="TablaDinámica2" cacheId="43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7" firstHeaderRow="1" firstDataRow="1" firstDataCol="1"/>
  <pivotFields count="6"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dataField="1" showAll="0">
      <items count="79">
        <item x="11"/>
        <item x="36"/>
        <item x="12"/>
        <item x="50"/>
        <item x="30"/>
        <item x="38"/>
        <item x="13"/>
        <item x="74"/>
        <item x="58"/>
        <item x="51"/>
        <item x="77"/>
        <item x="14"/>
        <item x="15"/>
        <item x="0"/>
        <item x="25"/>
        <item x="39"/>
        <item x="16"/>
        <item x="52"/>
        <item x="37"/>
        <item x="53"/>
        <item x="1"/>
        <item x="31"/>
        <item x="42"/>
        <item x="2"/>
        <item x="3"/>
        <item x="9"/>
        <item x="43"/>
        <item x="44"/>
        <item x="17"/>
        <item x="40"/>
        <item x="4"/>
        <item x="75"/>
        <item x="60"/>
        <item x="26"/>
        <item x="18"/>
        <item x="32"/>
        <item x="61"/>
        <item x="71"/>
        <item x="35"/>
        <item x="72"/>
        <item x="54"/>
        <item x="27"/>
        <item x="55"/>
        <item x="56"/>
        <item x="5"/>
        <item x="6"/>
        <item x="62"/>
        <item x="63"/>
        <item x="33"/>
        <item x="45"/>
        <item x="46"/>
        <item x="64"/>
        <item x="59"/>
        <item x="10"/>
        <item x="19"/>
        <item x="7"/>
        <item x="34"/>
        <item x="65"/>
        <item x="20"/>
        <item x="41"/>
        <item x="47"/>
        <item x="66"/>
        <item x="28"/>
        <item x="21"/>
        <item x="29"/>
        <item x="67"/>
        <item x="68"/>
        <item x="22"/>
        <item x="23"/>
        <item x="57"/>
        <item x="76"/>
        <item x="8"/>
        <item x="48"/>
        <item x="69"/>
        <item x="24"/>
        <item x="70"/>
        <item x="49"/>
        <item x="73"/>
        <item t="default"/>
      </items>
    </pivotField>
    <pivotField showAll="0"/>
    <pivotField showAll="0"/>
    <pivotField numFmtId="9" showAll="0"/>
    <pivotField axis="axisRow" showAll="0">
      <items count="3">
        <item x="0"/>
        <item x="1"/>
        <item t="default"/>
      </items>
    </pivotField>
  </pivotFields>
  <rowFields count="2">
    <field x="0"/>
    <field x="5"/>
  </rowFields>
  <rowItems count="24">
    <i>
      <x/>
    </i>
    <i r="1">
      <x/>
    </i>
    <i r="1">
      <x v="1"/>
    </i>
    <i>
      <x v="1"/>
    </i>
    <i r="1">
      <x v="1"/>
    </i>
    <i>
      <x v="2"/>
    </i>
    <i r="1">
      <x v="1"/>
    </i>
    <i>
      <x v="3"/>
    </i>
    <i r="1">
      <x/>
    </i>
    <i r="1">
      <x v="1"/>
    </i>
    <i>
      <x v="4"/>
    </i>
    <i r="1">
      <x v="1"/>
    </i>
    <i>
      <x v="5"/>
    </i>
    <i r="1">
      <x v="1"/>
    </i>
    <i>
      <x v="6"/>
    </i>
    <i r="1">
      <x v="1"/>
    </i>
    <i>
      <x v="7"/>
    </i>
    <i r="1">
      <x v="1"/>
    </i>
    <i>
      <x v="8"/>
    </i>
    <i r="1">
      <x/>
    </i>
    <i r="1">
      <x v="1"/>
    </i>
    <i>
      <x v="9"/>
    </i>
    <i r="1">
      <x v="1"/>
    </i>
    <i t="grand">
      <x/>
    </i>
  </rowItems>
  <colItems count="1">
    <i/>
  </colItems>
  <dataFields count="1">
    <dataField name="Cuenta de MPIO_CNMB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C973-4ADB-4D94-8048-8EF2D8DCCC50}">
  <dimension ref="A1:F80"/>
  <sheetViews>
    <sheetView zoomScale="115" zoomScaleNormal="115" workbookViewId="0">
      <selection sqref="A1:F80"/>
    </sheetView>
  </sheetViews>
  <sheetFormatPr defaultColWidth="11.42578125" defaultRowHeight="14.45"/>
  <cols>
    <col min="2" max="2" width="13.85546875" customWidth="1"/>
    <col min="4" max="4" width="13.42578125" customWidth="1"/>
    <col min="6" max="6" width="27.5703125" customWidth="1"/>
  </cols>
  <sheetData>
    <row r="1" spans="1:6" s="3" customFormat="1" ht="28.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 t="s">
        <v>6</v>
      </c>
      <c r="B2" s="1" t="s">
        <v>7</v>
      </c>
      <c r="C2" s="1">
        <v>10505.020952999999</v>
      </c>
      <c r="D2" s="1">
        <v>10504.901323</v>
      </c>
      <c r="E2" s="2">
        <f>D2/C2</f>
        <v>0.99998861211219525</v>
      </c>
      <c r="F2" s="1" t="s">
        <v>8</v>
      </c>
    </row>
    <row r="3" spans="1:6">
      <c r="A3" s="1" t="s">
        <v>6</v>
      </c>
      <c r="B3" s="1" t="s">
        <v>9</v>
      </c>
      <c r="C3" s="1">
        <v>12641.497950000001</v>
      </c>
      <c r="D3" s="1">
        <v>12641.497950000001</v>
      </c>
      <c r="E3" s="2">
        <f>D3/C3</f>
        <v>1</v>
      </c>
      <c r="F3" s="1" t="s">
        <v>8</v>
      </c>
    </row>
    <row r="4" spans="1:6">
      <c r="A4" s="1" t="s">
        <v>6</v>
      </c>
      <c r="B4" s="1" t="s">
        <v>10</v>
      </c>
      <c r="C4" s="1">
        <v>13579.865793999999</v>
      </c>
      <c r="D4" s="1">
        <v>13579.729525999999</v>
      </c>
      <c r="E4" s="2">
        <f>D4/C4</f>
        <v>0.99998996543838747</v>
      </c>
      <c r="F4" s="1" t="s">
        <v>8</v>
      </c>
    </row>
    <row r="5" spans="1:6">
      <c r="A5" s="1" t="s">
        <v>6</v>
      </c>
      <c r="B5" s="1" t="s">
        <v>11</v>
      </c>
      <c r="C5" s="1">
        <v>1428.2028720000001</v>
      </c>
      <c r="D5" s="1">
        <v>1428.2028720000001</v>
      </c>
      <c r="E5" s="2">
        <f>D5/C5</f>
        <v>1</v>
      </c>
      <c r="F5" s="1" t="s">
        <v>8</v>
      </c>
    </row>
    <row r="6" spans="1:6">
      <c r="A6" s="1" t="s">
        <v>6</v>
      </c>
      <c r="B6" s="1" t="s">
        <v>12</v>
      </c>
      <c r="C6" s="1">
        <v>16813.385034999999</v>
      </c>
      <c r="D6" s="1">
        <v>16813.385034999999</v>
      </c>
      <c r="E6" s="2">
        <f>D6/C6</f>
        <v>1</v>
      </c>
      <c r="F6" s="1" t="s">
        <v>8</v>
      </c>
    </row>
    <row r="7" spans="1:6">
      <c r="A7" s="1" t="s">
        <v>6</v>
      </c>
      <c r="B7" s="1" t="s">
        <v>13</v>
      </c>
      <c r="C7" s="1">
        <v>8293.175706</v>
      </c>
      <c r="D7" s="1">
        <v>8293.1744330000001</v>
      </c>
      <c r="E7" s="2">
        <f>D7/C7</f>
        <v>0.99999984650029794</v>
      </c>
      <c r="F7" s="1" t="s">
        <v>8</v>
      </c>
    </row>
    <row r="8" spans="1:6">
      <c r="A8" s="1" t="s">
        <v>6</v>
      </c>
      <c r="B8" s="1" t="s">
        <v>14</v>
      </c>
      <c r="C8" s="1">
        <v>13523.505671000001</v>
      </c>
      <c r="D8" s="1">
        <v>13523.469659</v>
      </c>
      <c r="E8" s="2">
        <f>D8/C8</f>
        <v>0.99999733708101457</v>
      </c>
      <c r="F8" s="1" t="s">
        <v>8</v>
      </c>
    </row>
    <row r="9" spans="1:6">
      <c r="A9" s="1" t="s">
        <v>6</v>
      </c>
      <c r="B9" s="1" t="s">
        <v>15</v>
      </c>
      <c r="C9" s="1">
        <v>14692.132312</v>
      </c>
      <c r="D9" s="1">
        <v>14692.132312</v>
      </c>
      <c r="E9" s="2">
        <f>D9/C9</f>
        <v>1</v>
      </c>
      <c r="F9" s="1" t="s">
        <v>8</v>
      </c>
    </row>
    <row r="10" spans="1:6">
      <c r="A10" s="1" t="s">
        <v>6</v>
      </c>
      <c r="B10" s="1" t="s">
        <v>16</v>
      </c>
      <c r="C10" s="1">
        <v>9039.8320299999996</v>
      </c>
      <c r="D10" s="1">
        <v>9039.6387549999999</v>
      </c>
      <c r="E10" s="2">
        <f>D10/C10</f>
        <v>0.99997861962486045</v>
      </c>
      <c r="F10" s="1" t="s">
        <v>8</v>
      </c>
    </row>
    <row r="11" spans="1:6">
      <c r="A11" s="1" t="s">
        <v>6</v>
      </c>
      <c r="B11" s="1" t="s">
        <v>17</v>
      </c>
      <c r="C11" s="1">
        <v>6010.3024720000003</v>
      </c>
      <c r="D11" s="1">
        <v>6010.1986349999997</v>
      </c>
      <c r="E11" s="2">
        <f>D11/C11</f>
        <v>0.99998272349844552</v>
      </c>
      <c r="F11" s="1" t="s">
        <v>18</v>
      </c>
    </row>
    <row r="12" spans="1:6">
      <c r="A12" s="1" t="s">
        <v>6</v>
      </c>
      <c r="B12" s="1" t="s">
        <v>19</v>
      </c>
      <c r="C12" s="1">
        <v>1455.5835179999999</v>
      </c>
      <c r="D12" s="1">
        <v>1455.5610139999999</v>
      </c>
      <c r="E12" s="2">
        <f>D12/C12</f>
        <v>0.99998453953364974</v>
      </c>
      <c r="F12" s="1" t="s">
        <v>18</v>
      </c>
    </row>
    <row r="13" spans="1:6">
      <c r="A13" s="1" t="s">
        <v>20</v>
      </c>
      <c r="B13" s="1" t="s">
        <v>21</v>
      </c>
      <c r="C13" s="1">
        <v>412.82769400000001</v>
      </c>
      <c r="D13" s="1">
        <v>412.82769400000001</v>
      </c>
      <c r="E13" s="2">
        <f>D13/C13</f>
        <v>1</v>
      </c>
      <c r="F13" s="1" t="s">
        <v>18</v>
      </c>
    </row>
    <row r="14" spans="1:6">
      <c r="A14" s="1" t="s">
        <v>20</v>
      </c>
      <c r="B14" s="1" t="s">
        <v>22</v>
      </c>
      <c r="C14" s="1">
        <v>1191.55051</v>
      </c>
      <c r="D14" s="1">
        <v>1191.1356470000001</v>
      </c>
      <c r="E14" s="2">
        <f>D14/C14</f>
        <v>0.99965182927914653</v>
      </c>
      <c r="F14" s="1" t="s">
        <v>18</v>
      </c>
    </row>
    <row r="15" spans="1:6">
      <c r="A15" s="1" t="s">
        <v>20</v>
      </c>
      <c r="B15" s="1" t="s">
        <v>23</v>
      </c>
      <c r="C15" s="1">
        <v>12771.386671</v>
      </c>
      <c r="D15" s="1">
        <v>12771.386671</v>
      </c>
      <c r="E15" s="2">
        <f>D15/C15</f>
        <v>1</v>
      </c>
      <c r="F15" s="1" t="s">
        <v>18</v>
      </c>
    </row>
    <row r="16" spans="1:6">
      <c r="A16" s="1" t="s">
        <v>20</v>
      </c>
      <c r="B16" s="1" t="s">
        <v>24</v>
      </c>
      <c r="C16" s="1">
        <v>399.277219</v>
      </c>
      <c r="D16" s="1">
        <v>399.277219</v>
      </c>
      <c r="E16" s="2">
        <f>D16/C16</f>
        <v>1</v>
      </c>
      <c r="F16" s="1" t="s">
        <v>18</v>
      </c>
    </row>
    <row r="17" spans="1:6">
      <c r="A17" s="1" t="s">
        <v>20</v>
      </c>
      <c r="B17" s="1" t="s">
        <v>25</v>
      </c>
      <c r="C17" s="1">
        <v>1105.498114</v>
      </c>
      <c r="D17" s="1">
        <v>1105.1319719999999</v>
      </c>
      <c r="E17" s="2">
        <f>D17/C17</f>
        <v>0.99966879907313877</v>
      </c>
      <c r="F17" s="1" t="s">
        <v>18</v>
      </c>
    </row>
    <row r="18" spans="1:6">
      <c r="A18" s="1" t="s">
        <v>20</v>
      </c>
      <c r="B18" s="1" t="s">
        <v>26</v>
      </c>
      <c r="C18" s="1">
        <v>2546.9423940000001</v>
      </c>
      <c r="D18" s="1">
        <v>2545.824145</v>
      </c>
      <c r="E18" s="2">
        <f>D18/C18</f>
        <v>0.99956094452601896</v>
      </c>
      <c r="F18" s="1" t="s">
        <v>18</v>
      </c>
    </row>
    <row r="19" spans="1:6">
      <c r="A19" s="1" t="s">
        <v>20</v>
      </c>
      <c r="B19" s="1" t="s">
        <v>27</v>
      </c>
      <c r="C19" s="1">
        <v>1220.120568</v>
      </c>
      <c r="D19" s="1">
        <v>1220.120568</v>
      </c>
      <c r="E19" s="2">
        <f>D19/C19</f>
        <v>1</v>
      </c>
      <c r="F19" s="1" t="s">
        <v>18</v>
      </c>
    </row>
    <row r="20" spans="1:6">
      <c r="A20" s="1" t="s">
        <v>20</v>
      </c>
      <c r="B20" s="1" t="s">
        <v>28</v>
      </c>
      <c r="C20" s="1">
        <v>462.39668399999999</v>
      </c>
      <c r="D20" s="1">
        <v>462.39668399999999</v>
      </c>
      <c r="E20" s="2">
        <f>D20/C20</f>
        <v>1</v>
      </c>
      <c r="F20" s="1" t="s">
        <v>18</v>
      </c>
    </row>
    <row r="21" spans="1:6">
      <c r="A21" s="1" t="s">
        <v>20</v>
      </c>
      <c r="B21" s="1" t="s">
        <v>29</v>
      </c>
      <c r="C21" s="1">
        <v>4143.9613220000001</v>
      </c>
      <c r="D21" s="1">
        <v>4143.9212939999998</v>
      </c>
      <c r="E21" s="2">
        <f>D21/C21</f>
        <v>0.99999034064343506</v>
      </c>
      <c r="F21" s="1" t="s">
        <v>18</v>
      </c>
    </row>
    <row r="22" spans="1:6">
      <c r="A22" s="1" t="s">
        <v>20</v>
      </c>
      <c r="B22" s="1" t="s">
        <v>30</v>
      </c>
      <c r="C22" s="1">
        <v>1310.2488639999999</v>
      </c>
      <c r="D22" s="1">
        <v>1310.1895280000001</v>
      </c>
      <c r="E22" s="2">
        <f>D22/C22</f>
        <v>0.99995471394661728</v>
      </c>
      <c r="F22" s="1" t="s">
        <v>18</v>
      </c>
    </row>
    <row r="23" spans="1:6">
      <c r="A23" s="1" t="s">
        <v>20</v>
      </c>
      <c r="B23" s="1" t="s">
        <v>31</v>
      </c>
      <c r="C23" s="1">
        <v>20170.295288000001</v>
      </c>
      <c r="D23" s="1">
        <v>20168.774437</v>
      </c>
      <c r="E23" s="2">
        <f>D23/C23</f>
        <v>0.99992459946776757</v>
      </c>
      <c r="F23" s="1" t="s">
        <v>18</v>
      </c>
    </row>
    <row r="24" spans="1:6">
      <c r="A24" s="1" t="s">
        <v>20</v>
      </c>
      <c r="B24" s="1" t="s">
        <v>32</v>
      </c>
      <c r="C24" s="1">
        <v>42233.428549999997</v>
      </c>
      <c r="D24" s="1">
        <v>42233.428549999997</v>
      </c>
      <c r="E24" s="2">
        <f>D24/C24</f>
        <v>1</v>
      </c>
      <c r="F24" s="1" t="s">
        <v>18</v>
      </c>
    </row>
    <row r="25" spans="1:6">
      <c r="A25" s="1" t="s">
        <v>20</v>
      </c>
      <c r="B25" s="1" t="s">
        <v>33</v>
      </c>
      <c r="C25" s="1">
        <v>476.83005800000001</v>
      </c>
      <c r="D25" s="1">
        <v>476.83005800000001</v>
      </c>
      <c r="E25" s="2">
        <f>D25/C25</f>
        <v>1</v>
      </c>
      <c r="F25" s="1" t="s">
        <v>18</v>
      </c>
    </row>
    <row r="26" spans="1:6">
      <c r="A26" s="1" t="s">
        <v>20</v>
      </c>
      <c r="B26" s="1" t="s">
        <v>34</v>
      </c>
      <c r="C26" s="1">
        <v>1329.921558</v>
      </c>
      <c r="D26" s="1">
        <v>1329.921558</v>
      </c>
      <c r="E26" s="2">
        <f>D26/C26</f>
        <v>1</v>
      </c>
      <c r="F26" s="1" t="s">
        <v>18</v>
      </c>
    </row>
    <row r="27" spans="1:6">
      <c r="A27" s="1" t="s">
        <v>20</v>
      </c>
      <c r="B27" s="1" t="s">
        <v>35</v>
      </c>
      <c r="C27" s="1">
        <v>1234.1537949999999</v>
      </c>
      <c r="D27" s="1">
        <v>1233.8993620000001</v>
      </c>
      <c r="E27" s="2">
        <f>D27/C27</f>
        <v>0.9997938401186055</v>
      </c>
      <c r="F27" s="1" t="s">
        <v>18</v>
      </c>
    </row>
    <row r="28" spans="1:6">
      <c r="A28" s="1" t="s">
        <v>20</v>
      </c>
      <c r="B28" s="1" t="s">
        <v>36</v>
      </c>
      <c r="C28" s="1">
        <v>1700.2355640000001</v>
      </c>
      <c r="D28" s="1">
        <v>1700.2355640000001</v>
      </c>
      <c r="E28" s="2">
        <f>D28/C28</f>
        <v>1</v>
      </c>
      <c r="F28" s="1" t="s">
        <v>18</v>
      </c>
    </row>
    <row r="29" spans="1:6">
      <c r="A29" s="1" t="s">
        <v>37</v>
      </c>
      <c r="B29" s="1" t="s">
        <v>38</v>
      </c>
      <c r="C29" s="1">
        <v>1104.9571940000001</v>
      </c>
      <c r="D29" s="1">
        <v>1104.925675</v>
      </c>
      <c r="E29" s="2">
        <f>D29/C29</f>
        <v>0.99997147491308147</v>
      </c>
      <c r="F29" s="1" t="s">
        <v>18</v>
      </c>
    </row>
    <row r="30" spans="1:6">
      <c r="A30" s="1" t="s">
        <v>37</v>
      </c>
      <c r="B30" s="1" t="s">
        <v>39</v>
      </c>
      <c r="C30" s="1">
        <v>419.24426799999998</v>
      </c>
      <c r="D30" s="1">
        <v>225.67806300000001</v>
      </c>
      <c r="E30" s="2">
        <f>D30/C30</f>
        <v>0.53829731310721229</v>
      </c>
      <c r="F30" s="1" t="s">
        <v>18</v>
      </c>
    </row>
    <row r="31" spans="1:6">
      <c r="A31" s="1" t="s">
        <v>37</v>
      </c>
      <c r="B31" s="1" t="s">
        <v>40</v>
      </c>
      <c r="C31" s="1">
        <v>3620.7558330000002</v>
      </c>
      <c r="D31" s="1">
        <v>3619.9766</v>
      </c>
      <c r="E31" s="2">
        <f>D31/C31</f>
        <v>0.99978478720025854</v>
      </c>
      <c r="F31" s="1" t="s">
        <v>18</v>
      </c>
    </row>
    <row r="32" spans="1:6">
      <c r="A32" s="1" t="s">
        <v>41</v>
      </c>
      <c r="B32" s="1" t="s">
        <v>42</v>
      </c>
      <c r="C32" s="1">
        <v>2310.684088</v>
      </c>
      <c r="D32" s="1">
        <v>2310.3611580000002</v>
      </c>
      <c r="E32" s="2">
        <f>D32/C32</f>
        <v>0.99986024485057179</v>
      </c>
      <c r="F32" s="1" t="s">
        <v>8</v>
      </c>
    </row>
    <row r="33" spans="1:6">
      <c r="A33" s="1" t="s">
        <v>41</v>
      </c>
      <c r="B33" s="1" t="s">
        <v>43</v>
      </c>
      <c r="C33" s="1">
        <v>1137.441867</v>
      </c>
      <c r="D33" s="1">
        <v>1106.4717860000001</v>
      </c>
      <c r="E33" s="2">
        <f>D33/C33</f>
        <v>0.97277216366082653</v>
      </c>
      <c r="F33" s="1" t="s">
        <v>8</v>
      </c>
    </row>
    <row r="34" spans="1:6">
      <c r="A34" s="1" t="s">
        <v>41</v>
      </c>
      <c r="B34" s="1" t="s">
        <v>44</v>
      </c>
      <c r="C34" s="1">
        <v>8513.7539020000004</v>
      </c>
      <c r="D34" s="1">
        <v>8513.7539020000004</v>
      </c>
      <c r="E34" s="2">
        <f>D34/C34</f>
        <v>1</v>
      </c>
      <c r="F34" s="1" t="s">
        <v>8</v>
      </c>
    </row>
    <row r="35" spans="1:6">
      <c r="A35" s="1" t="s">
        <v>41</v>
      </c>
      <c r="B35" s="1" t="s">
        <v>45</v>
      </c>
      <c r="C35" s="1">
        <v>15615.452855</v>
      </c>
      <c r="D35" s="1">
        <v>15525.054221</v>
      </c>
      <c r="E35" s="2">
        <f>D35/C35</f>
        <v>0.99421095021454631</v>
      </c>
      <c r="F35" s="1" t="s">
        <v>8</v>
      </c>
    </row>
    <row r="36" spans="1:6">
      <c r="A36" s="1" t="s">
        <v>41</v>
      </c>
      <c r="B36" s="1" t="s">
        <v>46</v>
      </c>
      <c r="C36" s="1">
        <v>2939.023635</v>
      </c>
      <c r="D36" s="1">
        <v>2895.6922559999998</v>
      </c>
      <c r="E36" s="2">
        <f>D36/C36</f>
        <v>0.98525653945617209</v>
      </c>
      <c r="F36" s="1" t="s">
        <v>8</v>
      </c>
    </row>
    <row r="37" spans="1:6">
      <c r="A37" s="1" t="s">
        <v>41</v>
      </c>
      <c r="B37" s="1" t="s">
        <v>47</v>
      </c>
      <c r="C37" s="1">
        <v>10179.746454</v>
      </c>
      <c r="D37" s="1">
        <v>10177.302462</v>
      </c>
      <c r="E37" s="2">
        <f>D37/C37</f>
        <v>0.99975991622079741</v>
      </c>
      <c r="F37" s="1" t="s">
        <v>8</v>
      </c>
    </row>
    <row r="38" spans="1:6">
      <c r="A38" s="1" t="s">
        <v>41</v>
      </c>
      <c r="B38" s="1" t="s">
        <v>48</v>
      </c>
      <c r="C38" s="1">
        <v>14343.084278</v>
      </c>
      <c r="D38" s="1">
        <v>14343.084278</v>
      </c>
      <c r="E38" s="2">
        <f>D38/C38</f>
        <v>1</v>
      </c>
      <c r="F38" s="1" t="s">
        <v>18</v>
      </c>
    </row>
    <row r="39" spans="1:6">
      <c r="A39" s="1" t="s">
        <v>41</v>
      </c>
      <c r="B39" s="1" t="s">
        <v>49</v>
      </c>
      <c r="C39" s="1">
        <v>15878.869003</v>
      </c>
      <c r="D39" s="1">
        <v>15878.523965</v>
      </c>
      <c r="E39" s="2">
        <f>D39/C39</f>
        <v>0.9999782706186483</v>
      </c>
      <c r="F39" s="1" t="s">
        <v>18</v>
      </c>
    </row>
    <row r="40" spans="1:6">
      <c r="A40" s="1" t="s">
        <v>50</v>
      </c>
      <c r="B40" s="1" t="s">
        <v>51</v>
      </c>
      <c r="C40" s="1">
        <v>13510.307601</v>
      </c>
      <c r="D40" s="1">
        <v>13510.307601</v>
      </c>
      <c r="E40" s="2">
        <f>D40/C40</f>
        <v>1</v>
      </c>
      <c r="F40" s="1" t="s">
        <v>18</v>
      </c>
    </row>
    <row r="41" spans="1:6">
      <c r="A41" s="1" t="s">
        <v>50</v>
      </c>
      <c r="B41" s="1" t="s">
        <v>52</v>
      </c>
      <c r="C41" s="1">
        <v>12405.909452</v>
      </c>
      <c r="D41" s="1">
        <v>12405.909452</v>
      </c>
      <c r="E41" s="2">
        <f>D41/C41</f>
        <v>1</v>
      </c>
      <c r="F41" s="1" t="s">
        <v>18</v>
      </c>
    </row>
    <row r="42" spans="1:6">
      <c r="A42" s="1" t="s">
        <v>50</v>
      </c>
      <c r="B42" s="1" t="s">
        <v>53</v>
      </c>
      <c r="C42" s="1">
        <v>12774.763295999999</v>
      </c>
      <c r="D42" s="1">
        <v>12774.763295999999</v>
      </c>
      <c r="E42" s="2">
        <f>D42/C42</f>
        <v>1</v>
      </c>
      <c r="F42" s="1" t="s">
        <v>18</v>
      </c>
    </row>
    <row r="43" spans="1:6">
      <c r="A43" s="1" t="s">
        <v>50</v>
      </c>
      <c r="B43" s="1" t="s">
        <v>54</v>
      </c>
      <c r="C43" s="1">
        <v>16712.220660999999</v>
      </c>
      <c r="D43" s="1">
        <v>16710.194189000002</v>
      </c>
      <c r="E43" s="2">
        <f>D43/C43</f>
        <v>0.99987874310415692</v>
      </c>
      <c r="F43" s="1" t="s">
        <v>18</v>
      </c>
    </row>
    <row r="44" spans="1:6">
      <c r="A44" s="1" t="s">
        <v>55</v>
      </c>
      <c r="B44" s="1" t="s">
        <v>56</v>
      </c>
      <c r="C44" s="1">
        <v>8108.2962719999996</v>
      </c>
      <c r="D44" s="1">
        <v>8108.2962719999996</v>
      </c>
      <c r="E44" s="2">
        <f>D44/C44</f>
        <v>1</v>
      </c>
      <c r="F44" s="1" t="s">
        <v>18</v>
      </c>
    </row>
    <row r="45" spans="1:6">
      <c r="A45" s="1" t="s">
        <v>55</v>
      </c>
      <c r="B45" s="1" t="s">
        <v>57</v>
      </c>
      <c r="C45" s="1">
        <v>11917.426012</v>
      </c>
      <c r="D45" s="1">
        <v>7348.9091360000002</v>
      </c>
      <c r="E45" s="2">
        <f>D45/C45</f>
        <v>0.61665238186502447</v>
      </c>
      <c r="F45" s="1" t="s">
        <v>18</v>
      </c>
    </row>
    <row r="46" spans="1:6">
      <c r="A46" s="1" t="s">
        <v>55</v>
      </c>
      <c r="B46" s="1" t="s">
        <v>58</v>
      </c>
      <c r="C46" s="1">
        <v>2277.8617530000001</v>
      </c>
      <c r="D46" s="1">
        <v>1750.3573739999999</v>
      </c>
      <c r="E46" s="2">
        <f>D46/C46</f>
        <v>0.76842124931187594</v>
      </c>
      <c r="F46" s="1" t="s">
        <v>18</v>
      </c>
    </row>
    <row r="47" spans="1:6">
      <c r="A47" s="1" t="s">
        <v>55</v>
      </c>
      <c r="B47" s="1" t="s">
        <v>59</v>
      </c>
      <c r="C47" s="1">
        <v>1256.295175</v>
      </c>
      <c r="D47" s="1">
        <v>232.82298399999999</v>
      </c>
      <c r="E47" s="2">
        <f>D47/C47</f>
        <v>0.18532506423102357</v>
      </c>
      <c r="F47" s="1" t="s">
        <v>18</v>
      </c>
    </row>
    <row r="48" spans="1:6">
      <c r="A48" s="1" t="s">
        <v>55</v>
      </c>
      <c r="B48" s="1" t="s">
        <v>60</v>
      </c>
      <c r="C48" s="1">
        <v>17199.254177999999</v>
      </c>
      <c r="D48" s="1">
        <v>2164.2258360000001</v>
      </c>
      <c r="E48" s="2">
        <f>D48/C48</f>
        <v>0.12583253980677347</v>
      </c>
      <c r="F48" s="1" t="s">
        <v>18</v>
      </c>
    </row>
    <row r="49" spans="1:6">
      <c r="A49" s="1" t="s">
        <v>55</v>
      </c>
      <c r="B49" s="1" t="s">
        <v>29</v>
      </c>
      <c r="C49" s="1">
        <v>3405.7243039999998</v>
      </c>
      <c r="D49" s="1">
        <v>2529.3245440000001</v>
      </c>
      <c r="E49" s="2">
        <f>D49/C49</f>
        <v>0.74266861267347029</v>
      </c>
      <c r="F49" s="1" t="s">
        <v>18</v>
      </c>
    </row>
    <row r="50" spans="1:6">
      <c r="A50" s="1" t="s">
        <v>55</v>
      </c>
      <c r="B50" s="1" t="s">
        <v>61</v>
      </c>
      <c r="C50" s="1">
        <v>1165.3600080000001</v>
      </c>
      <c r="D50" s="1">
        <v>238.39587499999999</v>
      </c>
      <c r="E50" s="2">
        <f>D50/C50</f>
        <v>0.20456843667489227</v>
      </c>
      <c r="F50" s="1" t="s">
        <v>18</v>
      </c>
    </row>
    <row r="51" spans="1:6">
      <c r="A51" s="1" t="s">
        <v>55</v>
      </c>
      <c r="B51" s="1" t="s">
        <v>62</v>
      </c>
      <c r="C51" s="1">
        <v>6454.4553820000001</v>
      </c>
      <c r="D51" s="1">
        <v>4198.7459829999998</v>
      </c>
      <c r="E51" s="2">
        <f>D51/C51</f>
        <v>0.65051901895694286</v>
      </c>
      <c r="F51" s="1" t="s">
        <v>18</v>
      </c>
    </row>
    <row r="52" spans="1:6">
      <c r="A52" s="1" t="s">
        <v>55</v>
      </c>
      <c r="B52" s="1" t="s">
        <v>63</v>
      </c>
      <c r="C52" s="1">
        <v>4813.9894599999998</v>
      </c>
      <c r="D52" s="1">
        <v>4021.8687839999998</v>
      </c>
      <c r="E52" s="2">
        <f>D52/C52</f>
        <v>0.8354544224531808</v>
      </c>
      <c r="F52" s="1" t="s">
        <v>18</v>
      </c>
    </row>
    <row r="53" spans="1:6">
      <c r="A53" s="5" t="s">
        <v>64</v>
      </c>
      <c r="B53" s="5" t="s">
        <v>65</v>
      </c>
      <c r="C53" s="5">
        <v>636.44797200000005</v>
      </c>
      <c r="D53" s="5">
        <v>13.878228999999999</v>
      </c>
      <c r="E53" s="6">
        <f>D53/C53</f>
        <v>2.1805755710696172E-2</v>
      </c>
      <c r="F53" s="1" t="s">
        <v>18</v>
      </c>
    </row>
    <row r="54" spans="1:6">
      <c r="A54" s="1" t="s">
        <v>64</v>
      </c>
      <c r="B54" s="1" t="s">
        <v>66</v>
      </c>
      <c r="C54" s="1">
        <v>304.917374</v>
      </c>
      <c r="D54" s="1">
        <v>203.69043600000001</v>
      </c>
      <c r="E54" s="2">
        <f>D54/C54</f>
        <v>0.66801846456935576</v>
      </c>
      <c r="F54" s="1" t="s">
        <v>18</v>
      </c>
    </row>
    <row r="55" spans="1:6">
      <c r="A55" s="1" t="s">
        <v>64</v>
      </c>
      <c r="B55" s="1" t="s">
        <v>67</v>
      </c>
      <c r="C55" s="1">
        <v>395.119012</v>
      </c>
      <c r="D55" s="1">
        <v>192.02290099999999</v>
      </c>
      <c r="E55" s="2">
        <f>D55/C55</f>
        <v>0.4859875003939319</v>
      </c>
      <c r="F55" s="1" t="s">
        <v>18</v>
      </c>
    </row>
    <row r="56" spans="1:6">
      <c r="A56" s="1" t="s">
        <v>64</v>
      </c>
      <c r="B56" s="1" t="s">
        <v>68</v>
      </c>
      <c r="C56" s="1">
        <v>1543.0464669999999</v>
      </c>
      <c r="D56" s="1">
        <v>1389.2510850000001</v>
      </c>
      <c r="E56" s="2">
        <f>D56/C56</f>
        <v>0.90033003847317072</v>
      </c>
      <c r="F56" s="1" t="s">
        <v>18</v>
      </c>
    </row>
    <row r="57" spans="1:6">
      <c r="A57" s="1" t="s">
        <v>64</v>
      </c>
      <c r="B57" s="1" t="s">
        <v>69</v>
      </c>
      <c r="C57" s="1">
        <v>1100.292976</v>
      </c>
      <c r="D57" s="1">
        <v>603.19492000000002</v>
      </c>
      <c r="E57" s="2">
        <f>D57/C57</f>
        <v>0.54821300613301382</v>
      </c>
      <c r="F57" s="1" t="s">
        <v>18</v>
      </c>
    </row>
    <row r="58" spans="1:6">
      <c r="A58" s="1" t="s">
        <v>64</v>
      </c>
      <c r="B58" s="1" t="s">
        <v>70</v>
      </c>
      <c r="C58" s="1">
        <v>388.676332</v>
      </c>
      <c r="D58" s="1">
        <v>259.75052799999997</v>
      </c>
      <c r="E58" s="2">
        <f>D58/C58</f>
        <v>0.66829520249769148</v>
      </c>
      <c r="F58" s="1" t="s">
        <v>18</v>
      </c>
    </row>
    <row r="59" spans="1:6">
      <c r="A59" s="1" t="s">
        <v>64</v>
      </c>
      <c r="B59" s="1" t="s">
        <v>71</v>
      </c>
      <c r="C59" s="1">
        <v>350.46037999999999</v>
      </c>
      <c r="D59" s="1">
        <v>257.63399800000002</v>
      </c>
      <c r="E59" s="2">
        <f>D59/C59</f>
        <v>0.73513016792368946</v>
      </c>
      <c r="F59" s="1" t="s">
        <v>18</v>
      </c>
    </row>
    <row r="60" spans="1:6">
      <c r="A60" s="5" t="s">
        <v>64</v>
      </c>
      <c r="B60" s="5" t="s">
        <v>72</v>
      </c>
      <c r="C60" s="5">
        <v>218.18722</v>
      </c>
      <c r="D60" s="5">
        <v>3.1312220000000002</v>
      </c>
      <c r="E60" s="6">
        <f>D60/C60</f>
        <v>1.4351078857872611E-2</v>
      </c>
      <c r="F60" s="1" t="s">
        <v>18</v>
      </c>
    </row>
    <row r="61" spans="1:6">
      <c r="A61" s="1" t="s">
        <v>73</v>
      </c>
      <c r="B61" s="1" t="s">
        <v>74</v>
      </c>
      <c r="C61" s="1">
        <v>64.322935999999999</v>
      </c>
      <c r="D61" s="1">
        <v>63.725776000000003</v>
      </c>
      <c r="E61" s="2">
        <f>D61/C61</f>
        <v>0.9907162197944448</v>
      </c>
      <c r="F61" s="1" t="s">
        <v>18</v>
      </c>
    </row>
    <row r="62" spans="1:6">
      <c r="A62" s="1" t="s">
        <v>73</v>
      </c>
      <c r="B62" s="1" t="s">
        <v>75</v>
      </c>
      <c r="C62" s="1">
        <v>10651.212681999999</v>
      </c>
      <c r="D62" s="1">
        <v>10648.192025</v>
      </c>
      <c r="E62" s="2">
        <f>D62/C62</f>
        <v>0.99971640252709404</v>
      </c>
      <c r="F62" s="1" t="s">
        <v>18</v>
      </c>
    </row>
    <row r="63" spans="1:6">
      <c r="A63" s="1" t="s">
        <v>73</v>
      </c>
      <c r="B63" s="1" t="s">
        <v>76</v>
      </c>
      <c r="C63" s="1">
        <v>1305.2651900000001</v>
      </c>
      <c r="D63" s="1">
        <v>1305.253768</v>
      </c>
      <c r="E63" s="2">
        <f>D63/C63</f>
        <v>0.99999124928781713</v>
      </c>
      <c r="F63" s="1" t="s">
        <v>18</v>
      </c>
    </row>
    <row r="64" spans="1:6">
      <c r="A64" s="1" t="s">
        <v>73</v>
      </c>
      <c r="B64" s="1" t="s">
        <v>77</v>
      </c>
      <c r="C64" s="1">
        <v>1940.661959</v>
      </c>
      <c r="D64" s="1">
        <v>1940.661959</v>
      </c>
      <c r="E64" s="2">
        <f>D64/C64</f>
        <v>1</v>
      </c>
      <c r="F64" s="1" t="s">
        <v>18</v>
      </c>
    </row>
    <row r="65" spans="1:6">
      <c r="A65" s="1" t="s">
        <v>73</v>
      </c>
      <c r="B65" s="1" t="s">
        <v>78</v>
      </c>
      <c r="C65" s="1">
        <v>2802.3860159999999</v>
      </c>
      <c r="D65" s="1">
        <v>2801.1355779999999</v>
      </c>
      <c r="E65" s="2">
        <f>D65/C65</f>
        <v>0.999553795232755</v>
      </c>
      <c r="F65" s="1" t="s">
        <v>18</v>
      </c>
    </row>
    <row r="66" spans="1:6">
      <c r="A66" s="1" t="s">
        <v>73</v>
      </c>
      <c r="B66" s="1" t="s">
        <v>79</v>
      </c>
      <c r="C66" s="1">
        <v>926.789715</v>
      </c>
      <c r="D66" s="1">
        <v>926.789715</v>
      </c>
      <c r="E66" s="2">
        <f>D66/C66</f>
        <v>1</v>
      </c>
      <c r="F66" s="1" t="s">
        <v>18</v>
      </c>
    </row>
    <row r="67" spans="1:6">
      <c r="A67" s="1" t="s">
        <v>73</v>
      </c>
      <c r="B67" s="1" t="s">
        <v>80</v>
      </c>
      <c r="C67" s="1">
        <v>4576.4023669999997</v>
      </c>
      <c r="D67" s="1">
        <v>4576.4023669999997</v>
      </c>
      <c r="E67" s="2">
        <f>D67/C67</f>
        <v>1</v>
      </c>
      <c r="F67" s="1" t="s">
        <v>18</v>
      </c>
    </row>
    <row r="68" spans="1:6">
      <c r="A68" s="1" t="s">
        <v>73</v>
      </c>
      <c r="B68" s="1" t="s">
        <v>81</v>
      </c>
      <c r="C68" s="1">
        <v>407.59611100000001</v>
      </c>
      <c r="D68" s="1">
        <v>407.59611100000001</v>
      </c>
      <c r="E68" s="2">
        <f>D68/C68</f>
        <v>1</v>
      </c>
      <c r="F68" s="1" t="s">
        <v>18</v>
      </c>
    </row>
    <row r="69" spans="1:6">
      <c r="A69" s="1" t="s">
        <v>73</v>
      </c>
      <c r="B69" s="1" t="s">
        <v>82</v>
      </c>
      <c r="C69" s="1">
        <v>373.64269899999999</v>
      </c>
      <c r="D69" s="1">
        <v>372.161541</v>
      </c>
      <c r="E69" s="2">
        <f>D69/C69</f>
        <v>0.99603589738548592</v>
      </c>
      <c r="F69" s="1" t="s">
        <v>18</v>
      </c>
    </row>
    <row r="70" spans="1:6">
      <c r="A70" s="1" t="s">
        <v>73</v>
      </c>
      <c r="B70" s="1" t="s">
        <v>83</v>
      </c>
      <c r="C70" s="1">
        <v>342.16073799999998</v>
      </c>
      <c r="D70" s="1">
        <v>341.94237299999998</v>
      </c>
      <c r="E70" s="2">
        <f>D70/C70</f>
        <v>0.99936180579549716</v>
      </c>
      <c r="F70" s="1" t="s">
        <v>18</v>
      </c>
    </row>
    <row r="71" spans="1:6">
      <c r="A71" s="1" t="s">
        <v>73</v>
      </c>
      <c r="B71" s="1" t="s">
        <v>84</v>
      </c>
      <c r="C71" s="1">
        <v>97.790851000000004</v>
      </c>
      <c r="D71" s="1">
        <v>97.447153</v>
      </c>
      <c r="E71" s="2">
        <f>D71/C71</f>
        <v>0.99648537673529392</v>
      </c>
      <c r="F71" s="1" t="s">
        <v>18</v>
      </c>
    </row>
    <row r="72" spans="1:6">
      <c r="A72" s="1" t="s">
        <v>73</v>
      </c>
      <c r="B72" s="1" t="s">
        <v>85</v>
      </c>
      <c r="C72" s="1">
        <v>814.51542199999994</v>
      </c>
      <c r="D72" s="1">
        <v>814.33399899999995</v>
      </c>
      <c r="E72" s="2">
        <f>D72/C72</f>
        <v>0.99977726265814038</v>
      </c>
      <c r="F72" s="1" t="s">
        <v>18</v>
      </c>
    </row>
    <row r="73" spans="1:6">
      <c r="A73" s="1" t="s">
        <v>73</v>
      </c>
      <c r="B73" s="1" t="s">
        <v>86</v>
      </c>
      <c r="C73" s="1">
        <v>1397.692063</v>
      </c>
      <c r="D73" s="1">
        <v>1397.692063</v>
      </c>
      <c r="E73" s="2">
        <f>D73/C73</f>
        <v>1</v>
      </c>
      <c r="F73" s="1" t="s">
        <v>18</v>
      </c>
    </row>
    <row r="74" spans="1:6">
      <c r="A74" s="1" t="s">
        <v>87</v>
      </c>
      <c r="B74" s="1" t="s">
        <v>88</v>
      </c>
      <c r="C74" s="1">
        <v>13947.315044000001</v>
      </c>
      <c r="D74" s="1">
        <v>13946.948182</v>
      </c>
      <c r="E74" s="2">
        <f>D74/C74</f>
        <v>0.99997369658612834</v>
      </c>
      <c r="F74" s="1" t="s">
        <v>8</v>
      </c>
    </row>
    <row r="75" spans="1:6">
      <c r="A75" s="1" t="s">
        <v>87</v>
      </c>
      <c r="B75" s="1" t="s">
        <v>89</v>
      </c>
      <c r="C75" s="1">
        <v>5531.6781389999996</v>
      </c>
      <c r="D75" s="1">
        <v>5531.6781389999996</v>
      </c>
      <c r="E75" s="2">
        <f>D75/C75</f>
        <v>1</v>
      </c>
      <c r="F75" s="1" t="s">
        <v>8</v>
      </c>
    </row>
    <row r="76" spans="1:6">
      <c r="A76" s="1" t="s">
        <v>87</v>
      </c>
      <c r="B76" s="1" t="s">
        <v>90</v>
      </c>
      <c r="C76" s="1">
        <v>4584.1389630000003</v>
      </c>
      <c r="D76" s="1">
        <v>4584.0447949999998</v>
      </c>
      <c r="E76" s="2">
        <f>D76/C76</f>
        <v>0.99997945786531328</v>
      </c>
      <c r="F76" s="1" t="s">
        <v>8</v>
      </c>
    </row>
    <row r="77" spans="1:6">
      <c r="A77" s="1" t="s">
        <v>87</v>
      </c>
      <c r="B77" s="1" t="s">
        <v>91</v>
      </c>
      <c r="C77" s="1">
        <v>6349.0255200000001</v>
      </c>
      <c r="D77" s="1">
        <v>6349.0255200000001</v>
      </c>
      <c r="E77" s="2">
        <f>D77/C77</f>
        <v>1</v>
      </c>
      <c r="F77" s="1" t="s">
        <v>18</v>
      </c>
    </row>
    <row r="78" spans="1:6">
      <c r="A78" s="1" t="s">
        <v>87</v>
      </c>
      <c r="B78" s="1" t="s">
        <v>92</v>
      </c>
      <c r="C78" s="1">
        <v>16153.963302</v>
      </c>
      <c r="D78" s="1">
        <v>16153.955593999999</v>
      </c>
      <c r="E78" s="2">
        <f>D78/C78</f>
        <v>0.99999952284155558</v>
      </c>
      <c r="F78" s="1" t="s">
        <v>18</v>
      </c>
    </row>
    <row r="79" spans="1:6">
      <c r="A79" s="1" t="s">
        <v>87</v>
      </c>
      <c r="B79" s="1" t="s">
        <v>93</v>
      </c>
      <c r="C79" s="1">
        <v>6494.4965970000003</v>
      </c>
      <c r="D79" s="1">
        <v>6482.1951060000001</v>
      </c>
      <c r="E79" s="2">
        <f>D79/C79</f>
        <v>0.99810585919689565</v>
      </c>
      <c r="F79" s="1" t="s">
        <v>18</v>
      </c>
    </row>
    <row r="80" spans="1:6">
      <c r="A80" s="1" t="s">
        <v>94</v>
      </c>
      <c r="B80" s="1" t="s">
        <v>95</v>
      </c>
      <c r="C80" s="1">
        <v>65187.505271000002</v>
      </c>
      <c r="D80" s="1">
        <v>37815.981652000002</v>
      </c>
      <c r="E80" s="2">
        <f>D80/C80</f>
        <v>0.58011088926919274</v>
      </c>
      <c r="F80" s="1" t="s">
        <v>18</v>
      </c>
    </row>
  </sheetData>
  <autoFilter ref="A1:F80" xr:uid="{86FEC973-4ADB-4D94-8048-8EF2D8DCCC5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8916A-51D6-4BBD-BF8F-2EDF6E5D7BAF}">
  <dimension ref="A3:B27"/>
  <sheetViews>
    <sheetView tabSelected="1" workbookViewId="0">
      <selection activeCell="B4" sqref="B4"/>
    </sheetView>
  </sheetViews>
  <sheetFormatPr defaultColWidth="11.42578125" defaultRowHeight="14.45"/>
  <cols>
    <col min="1" max="1" width="26" bestFit="1" customWidth="1"/>
    <col min="2" max="2" width="21.28515625" bestFit="1" customWidth="1"/>
  </cols>
  <sheetData>
    <row r="3" spans="1:2">
      <c r="A3" s="7" t="s">
        <v>96</v>
      </c>
      <c r="B3" t="s">
        <v>97</v>
      </c>
    </row>
    <row r="4" spans="1:2">
      <c r="A4" s="8" t="s">
        <v>6</v>
      </c>
      <c r="B4">
        <v>11</v>
      </c>
    </row>
    <row r="5" spans="1:2">
      <c r="A5" s="9" t="s">
        <v>8</v>
      </c>
      <c r="B5">
        <v>9</v>
      </c>
    </row>
    <row r="6" spans="1:2">
      <c r="A6" s="9" t="s">
        <v>18</v>
      </c>
      <c r="B6">
        <v>2</v>
      </c>
    </row>
    <row r="7" spans="1:2">
      <c r="A7" s="8" t="s">
        <v>20</v>
      </c>
      <c r="B7">
        <v>16</v>
      </c>
    </row>
    <row r="8" spans="1:2">
      <c r="A8" s="9" t="s">
        <v>18</v>
      </c>
      <c r="B8">
        <v>16</v>
      </c>
    </row>
    <row r="9" spans="1:2">
      <c r="A9" s="8" t="s">
        <v>37</v>
      </c>
      <c r="B9">
        <v>3</v>
      </c>
    </row>
    <row r="10" spans="1:2">
      <c r="A10" s="9" t="s">
        <v>18</v>
      </c>
      <c r="B10">
        <v>3</v>
      </c>
    </row>
    <row r="11" spans="1:2">
      <c r="A11" s="8" t="s">
        <v>41</v>
      </c>
      <c r="B11">
        <v>8</v>
      </c>
    </row>
    <row r="12" spans="1:2">
      <c r="A12" s="9" t="s">
        <v>8</v>
      </c>
      <c r="B12">
        <v>6</v>
      </c>
    </row>
    <row r="13" spans="1:2">
      <c r="A13" s="9" t="s">
        <v>18</v>
      </c>
      <c r="B13">
        <v>2</v>
      </c>
    </row>
    <row r="14" spans="1:2">
      <c r="A14" s="8" t="s">
        <v>50</v>
      </c>
      <c r="B14">
        <v>4</v>
      </c>
    </row>
    <row r="15" spans="1:2">
      <c r="A15" s="9" t="s">
        <v>18</v>
      </c>
      <c r="B15">
        <v>4</v>
      </c>
    </row>
    <row r="16" spans="1:2">
      <c r="A16" s="8" t="s">
        <v>55</v>
      </c>
      <c r="B16">
        <v>9</v>
      </c>
    </row>
    <row r="17" spans="1:2">
      <c r="A17" s="9" t="s">
        <v>18</v>
      </c>
      <c r="B17">
        <v>9</v>
      </c>
    </row>
    <row r="18" spans="1:2">
      <c r="A18" s="8" t="s">
        <v>64</v>
      </c>
      <c r="B18">
        <v>8</v>
      </c>
    </row>
    <row r="19" spans="1:2">
      <c r="A19" s="9" t="s">
        <v>18</v>
      </c>
      <c r="B19">
        <v>8</v>
      </c>
    </row>
    <row r="20" spans="1:2">
      <c r="A20" s="8" t="s">
        <v>73</v>
      </c>
      <c r="B20">
        <v>13</v>
      </c>
    </row>
    <row r="21" spans="1:2">
      <c r="A21" s="9" t="s">
        <v>18</v>
      </c>
      <c r="B21">
        <v>13</v>
      </c>
    </row>
    <row r="22" spans="1:2">
      <c r="A22" s="8" t="s">
        <v>87</v>
      </c>
      <c r="B22">
        <v>6</v>
      </c>
    </row>
    <row r="23" spans="1:2">
      <c r="A23" s="9" t="s">
        <v>8</v>
      </c>
      <c r="B23">
        <v>3</v>
      </c>
    </row>
    <row r="24" spans="1:2">
      <c r="A24" s="9" t="s">
        <v>18</v>
      </c>
      <c r="B24">
        <v>3</v>
      </c>
    </row>
    <row r="25" spans="1:2">
      <c r="A25" s="8" t="s">
        <v>94</v>
      </c>
      <c r="B25">
        <v>1</v>
      </c>
    </row>
    <row r="26" spans="1:2">
      <c r="A26" s="9" t="s">
        <v>18</v>
      </c>
      <c r="B26">
        <v>1</v>
      </c>
    </row>
    <row r="27" spans="1:2">
      <c r="A27" s="8" t="s">
        <v>98</v>
      </c>
      <c r="B27">
        <v>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ef8e0a-2b91-4844-b2a6-85fb869462c2">
      <Terms xmlns="http://schemas.microsoft.com/office/infopath/2007/PartnerControls"/>
    </lcf76f155ced4ddcb4097134ff3c332f>
    <TaxCatchAll xmlns="7c93a908-9470-4eed-9021-ad15079155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C7693D9D5DD743A7B5DD74BD0D9CA1" ma:contentTypeVersion="12" ma:contentTypeDescription="Crear nuevo documento." ma:contentTypeScope="" ma:versionID="91a98c6435ab3d56e09b3fe9a037d85e">
  <xsd:schema xmlns:xsd="http://www.w3.org/2001/XMLSchema" xmlns:xs="http://www.w3.org/2001/XMLSchema" xmlns:p="http://schemas.microsoft.com/office/2006/metadata/properties" xmlns:ns2="5def8e0a-2b91-4844-b2a6-85fb869462c2" xmlns:ns3="7c93a908-9470-4eed-9021-ad15079155dd" targetNamespace="http://schemas.microsoft.com/office/2006/metadata/properties" ma:root="true" ma:fieldsID="e8e9aaecac9d812b556c7916e6b1233f" ns2:_="" ns3:_="">
    <xsd:import namespace="5def8e0a-2b91-4844-b2a6-85fb869462c2"/>
    <xsd:import namespace="7c93a908-9470-4eed-9021-ad15079155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f8e0a-2b91-4844-b2a6-85fb869462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7fdc7f6f-3be3-4e08-9ed6-0e434c3b9f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3a908-9470-4eed-9021-ad15079155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7ecf2c-6ecd-4a8c-b1ae-21628580c629}" ma:internalName="TaxCatchAll" ma:showField="CatchAllData" ma:web="7c93a908-9470-4eed-9021-ad15079155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53B822-276A-4CE2-A526-BCD1FD28B8A8}"/>
</file>

<file path=customXml/itemProps2.xml><?xml version="1.0" encoding="utf-8"?>
<ds:datastoreItem xmlns:ds="http://schemas.openxmlformats.org/officeDocument/2006/customXml" ds:itemID="{231A3752-2B96-4361-8740-8B68B4681BCE}"/>
</file>

<file path=customXml/itemProps3.xml><?xml version="1.0" encoding="utf-8"?>
<ds:datastoreItem xmlns:ds="http://schemas.openxmlformats.org/officeDocument/2006/customXml" ds:itemID="{5B981C7D-3D52-42F2-8C3C-AAB13357BF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Juliana Andrea Torres Cely</dc:creator>
  <cp:keywords/>
  <dc:description/>
  <cp:lastModifiedBy>Usuario invitado</cp:lastModifiedBy>
  <cp:revision/>
  <dcterms:created xsi:type="dcterms:W3CDTF">2025-11-05T15:21:18Z</dcterms:created>
  <dcterms:modified xsi:type="dcterms:W3CDTF">2026-06-18T00:00:21Z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0x01010027C7693D9D5DD743A7B5DD74BD0D9CA1</vt:lpwstr>
  </property>
  <property fmtid="{D5CDD505-2E9C-101B-9397-08002B2CF9AE}" pid="3" name="MediaServiceImageTags">
    <vt:lpwstr/>
  </property>
</Properties>
</file>